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B54" i="1"/>
  <c r="C57" i="1" l="1"/>
  <c r="D57" i="1" s="1"/>
</calcChain>
</file>

<file path=xl/sharedStrings.xml><?xml version="1.0" encoding="utf-8"?>
<sst xmlns="http://schemas.openxmlformats.org/spreadsheetml/2006/main" count="69" uniqueCount="60">
  <si>
    <t>Kjell Ø. Hansen</t>
  </si>
  <si>
    <t>A. Skotte</t>
  </si>
  <si>
    <t>Greentech Resources</t>
  </si>
  <si>
    <t>Sky High Risk</t>
  </si>
  <si>
    <t>Even Elander</t>
  </si>
  <si>
    <t>Erik Elander</t>
  </si>
  <si>
    <t>Jæger Terapi</t>
  </si>
  <si>
    <t>Falkpiggen Invest</t>
  </si>
  <si>
    <t>K, Styren</t>
  </si>
  <si>
    <t>P.G.Medical</t>
  </si>
  <si>
    <t>Millenium</t>
  </si>
  <si>
    <t>Elise Hansen</t>
  </si>
  <si>
    <t>Svein Jæger Hansen</t>
  </si>
  <si>
    <t>Stig Solli</t>
  </si>
  <si>
    <t>Hasselknippe</t>
  </si>
  <si>
    <t>Bogsti</t>
  </si>
  <si>
    <t>Bragge</t>
  </si>
  <si>
    <t>Svarteberg</t>
  </si>
  <si>
    <t>Gunh. Grande</t>
  </si>
  <si>
    <t>Romerike Cons.</t>
  </si>
  <si>
    <t>St. Knoph</t>
  </si>
  <si>
    <t>Jan O. Svae</t>
  </si>
  <si>
    <t>Sandberg</t>
  </si>
  <si>
    <t>M. Falstad</t>
  </si>
  <si>
    <t>B. Wilhelmsen</t>
  </si>
  <si>
    <t>AB Consulting</t>
  </si>
  <si>
    <t>Tom-Anders Ludvigsen</t>
  </si>
  <si>
    <t>Franck Karoubi</t>
  </si>
  <si>
    <t>Ola Risbråthe</t>
  </si>
  <si>
    <t>APEL.X Holst</t>
  </si>
  <si>
    <t>NAVN AKSJONÆR</t>
  </si>
  <si>
    <t xml:space="preserve"> EGNE AKSJER</t>
  </si>
  <si>
    <t xml:space="preserve"> FULLMAKT FRA</t>
  </si>
  <si>
    <t>FULLMEKTIG AKSJER</t>
  </si>
  <si>
    <t>Tov Westby</t>
  </si>
  <si>
    <t>Lars Byström</t>
  </si>
  <si>
    <t xml:space="preserve"> </t>
  </si>
  <si>
    <t xml:space="preserve">  </t>
  </si>
  <si>
    <t>SUM</t>
  </si>
  <si>
    <t>O A W Holding</t>
  </si>
  <si>
    <t>Tormod Holst</t>
  </si>
  <si>
    <t>Einar Holst</t>
  </si>
  <si>
    <t>Leif Erik Stang Holst</t>
  </si>
  <si>
    <t>Anders Solstrand Holst</t>
  </si>
  <si>
    <t>Erik Paul Robert Beugnet</t>
  </si>
  <si>
    <t>Totalt antall aksjer pr. dato i selskapet:</t>
  </si>
  <si>
    <t>Lars Andreas Knudsen</t>
  </si>
  <si>
    <t>Jan Høvik</t>
  </si>
  <si>
    <t>Nucleus Life AG</t>
  </si>
  <si>
    <t>J Ø Lorgen</t>
  </si>
  <si>
    <t>Håkon Thoresen</t>
  </si>
  <si>
    <t>Tore Breivik</t>
  </si>
  <si>
    <t>Rolf Gunnar Runhovde</t>
  </si>
  <si>
    <t>Hudson Bay Resources AS</t>
  </si>
  <si>
    <t>Sum av fremmøtte og fullmakter</t>
  </si>
  <si>
    <t>---------------------------------------</t>
  </si>
  <si>
    <t>--------------------------------------</t>
  </si>
  <si>
    <t>Torgeir Vikenes</t>
  </si>
  <si>
    <t>(Sign.)</t>
  </si>
  <si>
    <t xml:space="preserve">           DELTAKERE GENERALFORSAMLING  HUDSON BAY 29.06.2016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</si>
</sst>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/>
    <xf numFmtId="9" fontId="4" fillId="0" borderId="0" xfId="2" applyFont="1" applyAlignment="1">
      <alignment horizontal="center"/>
    </xf>
    <xf numFmtId="0" fontId="0" fillId="0" borderId="0" xfId="0" quotePrefix="1"/>
    <xf numFmtId="0" fontId="5" fillId="0" borderId="0" xfId="0" applyFont="1"/>
    <xf numFmtId="0" fontId="6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Font="1"/>
    <xf numFmtId="9" fontId="3" fillId="0" borderId="0" xfId="2" applyFont="1" applyAlignment="1">
      <alignment horizontal="center"/>
    </xf>
    <xf numFmtId="164" fontId="3" fillId="0" borderId="0" xfId="1" applyNumberFormat="1" applyFont="1" applyAlignment="1">
      <alignment horizontal="left"/>
    </xf>
    <xf numFmtId="164" fontId="3" fillId="0" borderId="0" xfId="0" applyNumberFormat="1" applyFont="1" applyAlignment="1">
      <alignment horizontal="left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46" workbookViewId="0">
      <selection activeCell="D52" sqref="D52"/>
    </sheetView>
  </sheetViews>
  <sheetFormatPr baseColWidth="10" defaultRowHeight="15" x14ac:dyDescent="0.25"/>
  <cols>
    <col min="1" max="1" width="26.5703125" customWidth="1"/>
    <col min="2" max="2" width="18.7109375" customWidth="1"/>
    <col min="3" max="3" width="24.28515625" customWidth="1"/>
    <col min="4" max="4" width="27.140625" customWidth="1"/>
    <col min="5" max="5" width="7.140625" customWidth="1"/>
    <col min="6" max="6" width="19.7109375" customWidth="1"/>
  </cols>
  <sheetData>
    <row r="1" spans="1:12" s="12" customFormat="1" ht="18.75" x14ac:dyDescent="0.3">
      <c r="A1" s="11" t="s">
        <v>59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5.75" x14ac:dyDescent="0.25">
      <c r="A3" s="3" t="s">
        <v>30</v>
      </c>
      <c r="B3" s="3" t="s">
        <v>31</v>
      </c>
      <c r="C3" s="3" t="s">
        <v>32</v>
      </c>
      <c r="D3" s="3" t="s">
        <v>33</v>
      </c>
      <c r="E3" s="3"/>
      <c r="F3" s="3" t="s">
        <v>36</v>
      </c>
      <c r="G3" s="3"/>
      <c r="H3" s="3"/>
      <c r="I3" s="3"/>
      <c r="J3" s="3"/>
      <c r="K3" s="3"/>
      <c r="L3" s="3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1" t="s">
        <v>36</v>
      </c>
      <c r="B5" s="1"/>
      <c r="C5" s="1"/>
      <c r="D5" s="1"/>
      <c r="E5" s="1"/>
      <c r="F5" s="1"/>
      <c r="G5" s="1"/>
      <c r="H5" s="1"/>
      <c r="J5" s="1"/>
      <c r="K5" s="1"/>
    </row>
    <row r="6" spans="1:12" ht="15.75" x14ac:dyDescent="0.25">
      <c r="A6" s="6" t="s">
        <v>0</v>
      </c>
      <c r="B6" s="5">
        <v>10538729</v>
      </c>
      <c r="C6" s="1"/>
      <c r="D6" s="1"/>
      <c r="E6" s="1"/>
      <c r="F6" s="1"/>
      <c r="G6" s="1"/>
      <c r="H6" s="1"/>
      <c r="J6" s="1"/>
      <c r="K6" s="1"/>
    </row>
    <row r="7" spans="1:12" ht="15.75" x14ac:dyDescent="0.25">
      <c r="A7" s="6"/>
      <c r="B7" s="5"/>
      <c r="C7" s="1" t="s">
        <v>34</v>
      </c>
      <c r="D7" s="5">
        <v>11117693</v>
      </c>
      <c r="E7" s="5"/>
      <c r="F7" s="1"/>
      <c r="G7" s="1"/>
      <c r="H7" s="1"/>
      <c r="J7" s="1"/>
      <c r="K7" s="1"/>
    </row>
    <row r="8" spans="1:12" ht="15.75" x14ac:dyDescent="0.25">
      <c r="A8" s="6" t="s">
        <v>36</v>
      </c>
      <c r="B8" s="5"/>
      <c r="C8" s="1" t="s">
        <v>35</v>
      </c>
      <c r="D8" s="5">
        <v>8396667</v>
      </c>
      <c r="E8" s="5"/>
      <c r="F8" s="1"/>
      <c r="G8" s="1"/>
      <c r="H8" s="1"/>
      <c r="J8" s="1"/>
      <c r="K8" s="1"/>
    </row>
    <row r="9" spans="1:12" ht="15.75" x14ac:dyDescent="0.25">
      <c r="A9" s="7"/>
      <c r="B9" s="5"/>
      <c r="C9" s="1" t="s">
        <v>1</v>
      </c>
      <c r="D9" s="5">
        <v>2000000</v>
      </c>
      <c r="E9" s="5"/>
      <c r="F9" s="1"/>
      <c r="G9" s="1"/>
      <c r="H9" s="1"/>
      <c r="J9" s="1"/>
      <c r="K9" s="1"/>
    </row>
    <row r="10" spans="1:12" ht="15.75" x14ac:dyDescent="0.25">
      <c r="A10" s="7"/>
      <c r="B10" s="5"/>
      <c r="C10" s="1" t="s">
        <v>2</v>
      </c>
      <c r="D10" s="5">
        <v>2000000</v>
      </c>
      <c r="E10" s="5"/>
      <c r="F10" s="1"/>
      <c r="G10" s="1"/>
      <c r="H10" s="1"/>
      <c r="J10" s="1"/>
      <c r="K10" s="1"/>
    </row>
    <row r="11" spans="1:12" ht="15.75" x14ac:dyDescent="0.25">
      <c r="A11" s="7"/>
      <c r="B11" s="5"/>
      <c r="C11" s="1" t="s">
        <v>51</v>
      </c>
      <c r="D11" s="5">
        <v>725000</v>
      </c>
      <c r="E11" s="5"/>
      <c r="F11" s="1"/>
      <c r="G11" s="1"/>
      <c r="H11" s="1"/>
      <c r="J11" s="1"/>
      <c r="K11" s="1"/>
    </row>
    <row r="12" spans="1:12" ht="15.75" x14ac:dyDescent="0.25">
      <c r="A12" s="7"/>
      <c r="B12" s="5"/>
      <c r="C12" s="1" t="s">
        <v>3</v>
      </c>
      <c r="D12" s="5">
        <v>9550810</v>
      </c>
      <c r="E12" s="5"/>
      <c r="F12" s="1"/>
      <c r="G12" s="1"/>
      <c r="H12" s="1"/>
      <c r="J12" s="1"/>
      <c r="K12" s="1"/>
    </row>
    <row r="13" spans="1:12" ht="15.75" x14ac:dyDescent="0.25">
      <c r="A13" s="7"/>
      <c r="B13" s="5"/>
      <c r="C13" s="1" t="s">
        <v>49</v>
      </c>
      <c r="D13" s="5">
        <v>309286</v>
      </c>
      <c r="E13" s="5"/>
      <c r="F13" s="1"/>
      <c r="G13" s="1"/>
      <c r="H13" s="1"/>
      <c r="J13" s="1"/>
      <c r="K13" s="1"/>
    </row>
    <row r="14" spans="1:12" ht="15.75" x14ac:dyDescent="0.25">
      <c r="A14" s="7"/>
      <c r="B14" s="5"/>
      <c r="C14" s="1" t="s">
        <v>4</v>
      </c>
      <c r="D14" s="5">
        <v>4960000</v>
      </c>
      <c r="E14" s="5"/>
      <c r="F14" s="1"/>
      <c r="G14" s="1"/>
      <c r="H14" s="1"/>
      <c r="J14" s="1"/>
      <c r="K14" s="1"/>
    </row>
    <row r="15" spans="1:12" ht="15.75" x14ac:dyDescent="0.25">
      <c r="A15" s="7"/>
      <c r="B15" s="5"/>
      <c r="C15" s="1" t="s">
        <v>5</v>
      </c>
      <c r="D15" s="5">
        <v>1300000</v>
      </c>
      <c r="E15" s="5"/>
      <c r="F15" s="1"/>
      <c r="G15" s="1"/>
      <c r="H15" s="1"/>
      <c r="J15" s="1"/>
      <c r="K15" s="1"/>
    </row>
    <row r="16" spans="1:12" ht="15.75" x14ac:dyDescent="0.25">
      <c r="A16" s="7"/>
      <c r="B16" s="5"/>
      <c r="C16" s="1" t="s">
        <v>6</v>
      </c>
      <c r="D16" s="5">
        <v>700000</v>
      </c>
      <c r="E16" s="5"/>
      <c r="F16" s="1"/>
      <c r="G16" s="1"/>
      <c r="H16" s="1"/>
      <c r="J16" s="1"/>
      <c r="K16" s="1"/>
    </row>
    <row r="17" spans="1:11" ht="15.75" x14ac:dyDescent="0.25">
      <c r="A17" s="7"/>
      <c r="B17" s="5"/>
      <c r="C17" s="1" t="s">
        <v>52</v>
      </c>
      <c r="D17" s="5">
        <v>510000</v>
      </c>
      <c r="E17" s="5"/>
      <c r="F17" s="1"/>
      <c r="G17" s="1"/>
      <c r="H17" s="1"/>
      <c r="J17" s="1"/>
      <c r="K17" s="1"/>
    </row>
    <row r="18" spans="1:11" ht="15.75" x14ac:dyDescent="0.25">
      <c r="A18" s="7"/>
      <c r="B18" s="5"/>
      <c r="C18" s="1" t="s">
        <v>8</v>
      </c>
      <c r="D18" s="5">
        <v>3500000</v>
      </c>
      <c r="E18" s="5"/>
      <c r="F18" s="1"/>
      <c r="G18" s="1"/>
      <c r="H18" s="1"/>
      <c r="J18" s="1"/>
      <c r="K18" s="1"/>
    </row>
    <row r="19" spans="1:11" ht="15.75" x14ac:dyDescent="0.25">
      <c r="A19" s="7"/>
      <c r="B19" s="5"/>
      <c r="C19" s="1" t="s">
        <v>9</v>
      </c>
      <c r="D19" s="5">
        <v>1499800</v>
      </c>
      <c r="E19" s="5"/>
      <c r="F19" s="1"/>
      <c r="G19" s="1"/>
      <c r="H19" s="1"/>
      <c r="J19" s="1"/>
      <c r="K19" s="1"/>
    </row>
    <row r="20" spans="1:11" ht="15.75" x14ac:dyDescent="0.25">
      <c r="A20" s="7"/>
      <c r="B20" s="5"/>
      <c r="C20" s="1" t="s">
        <v>10</v>
      </c>
      <c r="D20" s="5">
        <v>1430000</v>
      </c>
      <c r="E20" s="5"/>
      <c r="F20" s="1"/>
      <c r="G20" s="1"/>
      <c r="H20" s="1"/>
      <c r="J20" s="1"/>
      <c r="K20" s="1"/>
    </row>
    <row r="21" spans="1:11" ht="15.75" x14ac:dyDescent="0.25">
      <c r="A21" s="7"/>
      <c r="B21" s="5"/>
      <c r="C21" s="1" t="s">
        <v>11</v>
      </c>
      <c r="D21" s="5">
        <v>100000</v>
      </c>
      <c r="E21" s="5"/>
      <c r="F21" s="1"/>
      <c r="G21" s="1"/>
      <c r="H21" s="1"/>
      <c r="J21" s="1"/>
      <c r="K21" s="1"/>
    </row>
    <row r="22" spans="1:11" ht="15.75" x14ac:dyDescent="0.25">
      <c r="A22" s="7"/>
      <c r="B22" s="5"/>
      <c r="C22" s="1" t="s">
        <v>12</v>
      </c>
      <c r="D22" s="5">
        <v>180000</v>
      </c>
      <c r="E22" s="5"/>
      <c r="F22" s="1"/>
      <c r="G22" s="1"/>
      <c r="H22" s="1"/>
      <c r="J22" s="1"/>
      <c r="K22" s="1"/>
    </row>
    <row r="23" spans="1:11" ht="15.75" x14ac:dyDescent="0.25">
      <c r="A23" s="7"/>
      <c r="B23" s="5"/>
      <c r="C23" s="1" t="s">
        <v>13</v>
      </c>
      <c r="D23" s="5">
        <v>310000</v>
      </c>
      <c r="E23" s="5"/>
      <c r="F23" s="1"/>
      <c r="G23" s="1"/>
      <c r="H23" s="1"/>
      <c r="J23" s="1"/>
      <c r="K23" s="1"/>
    </row>
    <row r="24" spans="1:11" ht="15.75" x14ac:dyDescent="0.25">
      <c r="A24" s="7"/>
      <c r="B24" s="5"/>
      <c r="C24" s="1" t="s">
        <v>14</v>
      </c>
      <c r="D24" s="5">
        <v>290000</v>
      </c>
      <c r="E24" s="5"/>
      <c r="F24" s="1"/>
      <c r="G24" s="1"/>
      <c r="H24" s="1"/>
      <c r="J24" s="1"/>
      <c r="K24" s="1"/>
    </row>
    <row r="25" spans="1:11" ht="15.75" x14ac:dyDescent="0.25">
      <c r="A25" s="7"/>
      <c r="B25" s="5"/>
      <c r="C25" s="1" t="s">
        <v>15</v>
      </c>
      <c r="D25" s="5">
        <v>60000</v>
      </c>
      <c r="E25" s="5"/>
      <c r="F25" s="1"/>
      <c r="G25" s="1"/>
      <c r="H25" s="1"/>
      <c r="J25" s="1"/>
      <c r="K25" s="1"/>
    </row>
    <row r="26" spans="1:11" ht="15.75" x14ac:dyDescent="0.25">
      <c r="A26" s="7"/>
      <c r="B26" s="5"/>
      <c r="C26" s="1" t="s">
        <v>16</v>
      </c>
      <c r="D26" s="5">
        <v>300000</v>
      </c>
      <c r="E26" s="5"/>
      <c r="F26" s="1"/>
      <c r="G26" s="1"/>
      <c r="H26" s="1"/>
      <c r="J26" s="1"/>
      <c r="K26" s="1"/>
    </row>
    <row r="27" spans="1:11" ht="15.75" x14ac:dyDescent="0.25">
      <c r="A27" s="7"/>
      <c r="B27" s="5"/>
      <c r="C27" s="1" t="s">
        <v>17</v>
      </c>
      <c r="D27" s="5">
        <v>1360000</v>
      </c>
      <c r="E27" s="5"/>
      <c r="F27" s="1"/>
      <c r="G27" s="1"/>
      <c r="H27" s="1"/>
      <c r="J27" s="1"/>
      <c r="K27" s="1"/>
    </row>
    <row r="28" spans="1:11" ht="15.75" x14ac:dyDescent="0.25">
      <c r="A28" s="7"/>
      <c r="B28" s="5"/>
      <c r="C28" s="1" t="s">
        <v>18</v>
      </c>
      <c r="D28" s="5">
        <v>1300000</v>
      </c>
      <c r="E28" s="5"/>
      <c r="F28" s="1"/>
      <c r="G28" s="1"/>
      <c r="H28" s="1"/>
      <c r="J28" s="1"/>
      <c r="K28" s="1"/>
    </row>
    <row r="29" spans="1:11" ht="15.75" x14ac:dyDescent="0.25">
      <c r="A29" s="7"/>
      <c r="B29" s="5"/>
      <c r="C29" s="1" t="s">
        <v>19</v>
      </c>
      <c r="D29" s="5">
        <v>200000</v>
      </c>
      <c r="E29" s="5"/>
      <c r="F29" s="1"/>
      <c r="G29" s="1"/>
      <c r="H29" s="1"/>
      <c r="J29" s="1"/>
      <c r="K29" s="1"/>
    </row>
    <row r="30" spans="1:11" ht="15.75" x14ac:dyDescent="0.25">
      <c r="A30" s="7"/>
      <c r="B30" s="5"/>
      <c r="C30" s="1" t="s">
        <v>20</v>
      </c>
      <c r="D30" s="5">
        <v>320995</v>
      </c>
      <c r="E30" s="5"/>
      <c r="F30" s="1"/>
      <c r="G30" s="1"/>
      <c r="H30" s="1"/>
      <c r="J30" s="1"/>
      <c r="K30" s="1"/>
    </row>
    <row r="31" spans="1:11" ht="15.75" x14ac:dyDescent="0.25">
      <c r="A31" s="7"/>
      <c r="B31" s="5"/>
      <c r="C31" s="1" t="s">
        <v>21</v>
      </c>
      <c r="D31" s="5">
        <v>620000</v>
      </c>
      <c r="E31" s="5"/>
      <c r="F31" s="1"/>
      <c r="G31" s="1"/>
      <c r="H31" s="1"/>
      <c r="J31" s="1"/>
      <c r="K31" s="1"/>
    </row>
    <row r="32" spans="1:11" ht="15.75" x14ac:dyDescent="0.25">
      <c r="A32" s="7"/>
      <c r="B32" s="5"/>
      <c r="C32" s="1" t="s">
        <v>22</v>
      </c>
      <c r="D32" s="5">
        <v>1230000</v>
      </c>
      <c r="E32" s="5"/>
      <c r="F32" s="1"/>
      <c r="G32" s="1"/>
      <c r="H32" s="1"/>
      <c r="J32" s="1"/>
      <c r="K32" s="1"/>
    </row>
    <row r="33" spans="1:11" ht="15.75" x14ac:dyDescent="0.25">
      <c r="A33" s="7"/>
      <c r="B33" s="5"/>
      <c r="C33" s="1" t="s">
        <v>23</v>
      </c>
      <c r="D33" s="5">
        <v>117500</v>
      </c>
      <c r="E33" s="5"/>
      <c r="F33" s="1"/>
      <c r="G33" s="1"/>
      <c r="H33" s="1"/>
      <c r="J33" s="1"/>
      <c r="K33" s="1"/>
    </row>
    <row r="34" spans="1:11" ht="15.75" x14ac:dyDescent="0.25">
      <c r="A34" s="7"/>
      <c r="B34" s="5"/>
      <c r="C34" s="1" t="s">
        <v>28</v>
      </c>
      <c r="D34" s="5">
        <v>100000</v>
      </c>
      <c r="E34" s="5"/>
      <c r="F34" s="1"/>
      <c r="G34" s="1"/>
      <c r="H34" s="1"/>
      <c r="J34" s="1"/>
      <c r="K34" s="1"/>
    </row>
    <row r="35" spans="1:11" ht="15.75" x14ac:dyDescent="0.25">
      <c r="A35" s="7"/>
      <c r="B35" s="5"/>
      <c r="C35" s="1" t="s">
        <v>24</v>
      </c>
      <c r="D35" s="5">
        <v>140000</v>
      </c>
      <c r="E35" s="5"/>
      <c r="F35" s="1"/>
      <c r="G35" s="1"/>
      <c r="H35" s="1"/>
      <c r="J35" s="1"/>
      <c r="K35" s="1"/>
    </row>
    <row r="36" spans="1:11" ht="15.75" x14ac:dyDescent="0.25">
      <c r="A36" s="7"/>
      <c r="B36" s="5"/>
      <c r="C36" s="1" t="s">
        <v>26</v>
      </c>
      <c r="D36" s="5">
        <v>440000</v>
      </c>
      <c r="E36" s="5"/>
      <c r="F36" s="1"/>
      <c r="G36" s="1"/>
      <c r="H36" s="1"/>
      <c r="J36" s="1"/>
      <c r="K36" s="1"/>
    </row>
    <row r="37" spans="1:11" ht="15.75" x14ac:dyDescent="0.25">
      <c r="A37" s="7"/>
      <c r="B37" s="5"/>
      <c r="C37" s="1" t="s">
        <v>27</v>
      </c>
      <c r="D37" s="5">
        <v>665000</v>
      </c>
      <c r="E37" s="5"/>
      <c r="F37" s="1"/>
      <c r="G37" s="1"/>
      <c r="H37" s="1"/>
      <c r="I37" s="1"/>
      <c r="J37" s="1"/>
      <c r="K37" s="1"/>
    </row>
    <row r="38" spans="1:11" ht="15.75" x14ac:dyDescent="0.25">
      <c r="A38" s="7"/>
      <c r="C38" s="1" t="s">
        <v>44</v>
      </c>
      <c r="D38" s="5">
        <v>140000</v>
      </c>
      <c r="E38" s="5"/>
      <c r="F38" s="1"/>
      <c r="G38" s="1"/>
      <c r="H38" s="1"/>
      <c r="J38" s="1"/>
      <c r="K38" s="1"/>
    </row>
    <row r="39" spans="1:11" ht="15.75" x14ac:dyDescent="0.25">
      <c r="A39" s="7"/>
      <c r="C39" s="1" t="s">
        <v>50</v>
      </c>
      <c r="D39" s="5">
        <v>60000</v>
      </c>
      <c r="E39" s="5"/>
      <c r="F39" s="1"/>
      <c r="G39" s="1"/>
      <c r="H39" s="1"/>
      <c r="J39" s="1"/>
      <c r="K39" s="1"/>
    </row>
    <row r="40" spans="1:11" ht="15.75" x14ac:dyDescent="0.25">
      <c r="A40" s="6" t="s">
        <v>41</v>
      </c>
      <c r="B40" s="5">
        <v>450000</v>
      </c>
      <c r="E40" s="5"/>
      <c r="F40" s="1"/>
      <c r="G40" s="1"/>
      <c r="H40" s="1"/>
      <c r="J40" s="1"/>
      <c r="K40" s="1"/>
    </row>
    <row r="41" spans="1:11" ht="15.75" x14ac:dyDescent="0.25">
      <c r="A41" s="6" t="s">
        <v>40</v>
      </c>
      <c r="B41" s="5">
        <v>10700000</v>
      </c>
      <c r="C41" s="1"/>
      <c r="D41" s="5" t="s">
        <v>36</v>
      </c>
      <c r="E41" s="5"/>
      <c r="F41" s="1"/>
      <c r="G41" s="1"/>
      <c r="H41" s="1"/>
      <c r="J41" s="1"/>
      <c r="K41" s="1"/>
    </row>
    <row r="42" spans="1:11" ht="15.75" x14ac:dyDescent="0.25">
      <c r="A42" s="6"/>
      <c r="B42" s="5"/>
      <c r="C42" s="1" t="s">
        <v>42</v>
      </c>
      <c r="D42" s="5">
        <v>205000</v>
      </c>
      <c r="E42" s="5"/>
      <c r="F42" s="1"/>
      <c r="G42" s="1"/>
      <c r="H42" s="1"/>
      <c r="J42" s="1"/>
      <c r="K42" s="1"/>
    </row>
    <row r="43" spans="1:11" ht="15.75" x14ac:dyDescent="0.25">
      <c r="A43" s="6"/>
      <c r="B43" s="5"/>
      <c r="C43" s="1" t="s">
        <v>43</v>
      </c>
      <c r="D43" s="5">
        <v>100000</v>
      </c>
      <c r="E43" s="5"/>
      <c r="F43" s="1"/>
      <c r="G43" s="1"/>
      <c r="H43" s="1"/>
      <c r="J43" s="1"/>
      <c r="K43" s="1"/>
    </row>
    <row r="44" spans="1:11" x14ac:dyDescent="0.25">
      <c r="A44" s="7"/>
    </row>
    <row r="45" spans="1:11" ht="15.75" x14ac:dyDescent="0.25">
      <c r="A45" s="6" t="s">
        <v>48</v>
      </c>
      <c r="B45" s="5">
        <v>5727500</v>
      </c>
      <c r="C45" s="1"/>
      <c r="D45" s="5" t="s">
        <v>36</v>
      </c>
      <c r="E45" s="5"/>
      <c r="F45" s="1"/>
      <c r="G45" s="1"/>
      <c r="H45" s="1"/>
      <c r="J45" s="1"/>
      <c r="K45" s="1"/>
    </row>
    <row r="46" spans="1:11" ht="15.75" x14ac:dyDescent="0.25">
      <c r="A46" s="6" t="s">
        <v>46</v>
      </c>
      <c r="B46" s="5">
        <v>810000</v>
      </c>
      <c r="C46" s="1"/>
      <c r="D46" s="5" t="s">
        <v>36</v>
      </c>
      <c r="E46" s="5"/>
      <c r="F46" s="1"/>
      <c r="G46" s="1"/>
      <c r="H46" s="1"/>
      <c r="J46" s="1"/>
      <c r="K46" s="1"/>
    </row>
    <row r="47" spans="1:11" ht="15.75" x14ac:dyDescent="0.25">
      <c r="A47" s="6" t="s">
        <v>7</v>
      </c>
      <c r="B47" s="5">
        <v>2291000</v>
      </c>
      <c r="D47" s="5" t="s">
        <v>36</v>
      </c>
      <c r="E47" s="5"/>
      <c r="F47" s="1"/>
      <c r="G47" s="1"/>
      <c r="H47" s="1"/>
      <c r="J47" s="1"/>
      <c r="K47" s="1"/>
    </row>
    <row r="48" spans="1:11" ht="15.75" x14ac:dyDescent="0.25">
      <c r="A48" s="6" t="s">
        <v>25</v>
      </c>
      <c r="B48" s="5">
        <v>300000</v>
      </c>
      <c r="C48" s="1"/>
      <c r="D48" s="5" t="s">
        <v>37</v>
      </c>
      <c r="E48" s="5"/>
      <c r="F48" s="1"/>
      <c r="G48" s="1"/>
      <c r="H48" s="1"/>
      <c r="J48" s="1"/>
      <c r="K48" s="1"/>
    </row>
    <row r="49" spans="1:11" ht="15.75" x14ac:dyDescent="0.25">
      <c r="A49" s="6" t="s">
        <v>29</v>
      </c>
      <c r="B49" s="5">
        <v>1000000</v>
      </c>
      <c r="C49" s="1" t="s">
        <v>36</v>
      </c>
      <c r="D49" s="5"/>
      <c r="E49" s="5"/>
      <c r="F49" s="1"/>
      <c r="G49" s="1"/>
      <c r="H49" s="1"/>
      <c r="I49" s="1"/>
      <c r="J49" s="1"/>
      <c r="K49" s="1"/>
    </row>
    <row r="50" spans="1:11" ht="15.75" x14ac:dyDescent="0.25">
      <c r="A50" s="6" t="s">
        <v>39</v>
      </c>
      <c r="B50" s="5">
        <v>456000</v>
      </c>
      <c r="C50" s="1"/>
      <c r="D50" s="5"/>
      <c r="E50" s="5"/>
      <c r="F50" s="1"/>
      <c r="G50" s="1"/>
      <c r="H50" s="1"/>
      <c r="I50" s="1"/>
      <c r="J50" s="1"/>
      <c r="K50" s="1"/>
    </row>
    <row r="51" spans="1:11" ht="15.75" x14ac:dyDescent="0.25">
      <c r="A51" s="6" t="s">
        <v>47</v>
      </c>
      <c r="B51" s="5">
        <v>512000</v>
      </c>
      <c r="C51" s="1"/>
      <c r="D51" s="5"/>
      <c r="E51" s="5"/>
      <c r="F51" s="1"/>
      <c r="G51" s="1"/>
      <c r="H51" s="1"/>
      <c r="I51" s="1"/>
      <c r="J51" s="1"/>
      <c r="K51" s="1"/>
    </row>
    <row r="52" spans="1:11" ht="15.75" x14ac:dyDescent="0.25">
      <c r="A52" s="6" t="s">
        <v>53</v>
      </c>
      <c r="B52" s="5">
        <v>55926575</v>
      </c>
      <c r="C52" s="1"/>
      <c r="D52" s="5"/>
      <c r="E52" s="5"/>
      <c r="F52" s="1"/>
      <c r="G52" s="1"/>
      <c r="H52" s="1"/>
      <c r="I52" s="1"/>
      <c r="J52" s="1"/>
      <c r="K52" s="1"/>
    </row>
    <row r="53" spans="1:11" ht="15.75" x14ac:dyDescent="0.25">
      <c r="A53" s="6"/>
      <c r="B53" s="5"/>
      <c r="C53" s="1"/>
      <c r="D53" s="5"/>
      <c r="E53" s="5"/>
      <c r="F53" s="1"/>
      <c r="G53" s="1"/>
      <c r="H53" s="1"/>
      <c r="I53" s="1"/>
      <c r="J53" s="1"/>
      <c r="K53" s="1"/>
    </row>
    <row r="54" spans="1:11" s="2" customFormat="1" ht="15.75" x14ac:dyDescent="0.25">
      <c r="A54" s="1" t="s">
        <v>38</v>
      </c>
      <c r="B54" s="13">
        <f>SUM(B6:B53)</f>
        <v>88711804</v>
      </c>
      <c r="C54" s="1"/>
      <c r="D54" s="14">
        <f>SUM(D7:D53)</f>
        <v>56237751</v>
      </c>
      <c r="E54" s="8"/>
    </row>
    <row r="55" spans="1:11" x14ac:dyDescent="0.25">
      <c r="A55" s="15"/>
      <c r="B55" s="15"/>
      <c r="C55" s="15"/>
      <c r="D55" s="15"/>
    </row>
    <row r="56" spans="1:11" s="2" customFormat="1" ht="15.75" x14ac:dyDescent="0.25">
      <c r="A56" s="1" t="s">
        <v>45</v>
      </c>
      <c r="B56" s="1"/>
      <c r="C56" s="17">
        <v>169993699</v>
      </c>
      <c r="D56" s="1"/>
    </row>
    <row r="57" spans="1:11" s="2" customFormat="1" ht="15.75" x14ac:dyDescent="0.25">
      <c r="A57" s="1" t="s">
        <v>54</v>
      </c>
      <c r="B57" s="1"/>
      <c r="C57" s="18">
        <f>B54+D54</f>
        <v>144949555</v>
      </c>
      <c r="D57" s="16">
        <f>C57/C56</f>
        <v>0.85267604536330488</v>
      </c>
    </row>
    <row r="58" spans="1:11" s="2" customFormat="1" ht="15.75" x14ac:dyDescent="0.25">
      <c r="C58" s="8"/>
      <c r="D58" s="9"/>
    </row>
    <row r="60" spans="1:11" x14ac:dyDescent="0.25">
      <c r="A60" s="10" t="s">
        <v>55</v>
      </c>
      <c r="C60" s="10" t="s">
        <v>56</v>
      </c>
    </row>
    <row r="62" spans="1:11" x14ac:dyDescent="0.25">
      <c r="A62" s="7" t="s">
        <v>57</v>
      </c>
      <c r="C62" s="7" t="s">
        <v>47</v>
      </c>
    </row>
    <row r="63" spans="1:11" x14ac:dyDescent="0.25">
      <c r="A63" s="7" t="s">
        <v>58</v>
      </c>
      <c r="C63" s="7" t="s">
        <v>58</v>
      </c>
    </row>
  </sheetData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</dc:creator>
  <cp:lastModifiedBy>Jan</cp:lastModifiedBy>
  <cp:lastPrinted>2016-06-30T09:10:25Z</cp:lastPrinted>
  <dcterms:created xsi:type="dcterms:W3CDTF">2016-06-24T11:13:12Z</dcterms:created>
  <dcterms:modified xsi:type="dcterms:W3CDTF">2016-06-30T09:12:54Z</dcterms:modified>
</cp:coreProperties>
</file>